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建筑工程学院 " sheetId="1" r:id="rId1"/>
  </sheets>
  <calcPr calcId="144525"/>
</workbook>
</file>

<file path=xl/sharedStrings.xml><?xml version="1.0" encoding="utf-8"?>
<sst xmlns="http://schemas.openxmlformats.org/spreadsheetml/2006/main" count="28">
  <si>
    <t>2017专业计划拟分表</t>
  </si>
  <si>
    <t>学院</t>
  </si>
  <si>
    <t>专业</t>
  </si>
  <si>
    <t>山东统招</t>
  </si>
  <si>
    <t>单招</t>
  </si>
  <si>
    <t>外省</t>
  </si>
  <si>
    <t>总计</t>
  </si>
  <si>
    <t>三二连读转段人数</t>
  </si>
  <si>
    <t>新生总计</t>
  </si>
  <si>
    <t>文</t>
  </si>
  <si>
    <t>理</t>
  </si>
  <si>
    <t>文理合计</t>
  </si>
  <si>
    <t>对口</t>
  </si>
  <si>
    <t>专项文</t>
  </si>
  <si>
    <t>专项理</t>
  </si>
  <si>
    <t>专项春季</t>
  </si>
  <si>
    <t>专项合计</t>
  </si>
  <si>
    <t>退役</t>
  </si>
  <si>
    <t>普单</t>
  </si>
  <si>
    <t>对单</t>
  </si>
  <si>
    <t>合计</t>
  </si>
  <si>
    <t>建筑工程学院  汇总</t>
  </si>
  <si>
    <t xml:space="preserve">建筑工程学院 </t>
  </si>
  <si>
    <t>道路桥梁工程技术</t>
  </si>
  <si>
    <t>工程测量技术</t>
  </si>
  <si>
    <t>工程造价</t>
  </si>
  <si>
    <t>建筑工程技术</t>
  </si>
  <si>
    <r>
      <rPr>
        <sz val="9"/>
        <rFont val="宋体"/>
        <charset val="134"/>
      </rPr>
      <t>建筑工程技术（</t>
    </r>
    <r>
      <rPr>
        <sz val="9"/>
        <rFont val="Arial"/>
        <charset val="134"/>
      </rPr>
      <t>3+2)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</si>
</sst>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34">
    <font>
      <sz val="10"/>
      <name val="Arial"/>
      <charset val="134"/>
    </font>
    <font>
      <sz val="9"/>
      <name val="Arial"/>
      <charset val="134"/>
    </font>
    <font>
      <sz val="16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Arial"/>
      <charset val="134"/>
    </font>
    <font>
      <sz val="9"/>
      <color rgb="FFFF0000"/>
      <name val="Arial"/>
      <charset val="134"/>
    </font>
    <font>
      <sz val="10"/>
      <name val="宋体"/>
      <charset val="134"/>
    </font>
    <font>
      <b/>
      <sz val="9"/>
      <name val="Arial Unicode MS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5" fillId="14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0" borderId="0"/>
    <xf numFmtId="0" fontId="32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176" fontId="0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57" applyFont="1" applyFill="1" applyBorder="1" applyAlignment="1">
      <alignment horizontal="center" vertical="center" shrinkToFit="1"/>
    </xf>
    <xf numFmtId="0" fontId="5" fillId="3" borderId="3" xfId="57" applyFont="1" applyFill="1" applyBorder="1" applyAlignment="1">
      <alignment horizontal="center" vertical="center" shrinkToFit="1"/>
    </xf>
    <xf numFmtId="0" fontId="5" fillId="3" borderId="1" xfId="57" applyFont="1" applyFill="1" applyBorder="1" applyAlignment="1">
      <alignment horizontal="center" vertical="center" shrinkToFit="1"/>
    </xf>
    <xf numFmtId="0" fontId="6" fillId="2" borderId="1" xfId="0" applyFont="1" applyFill="1" applyBorder="1"/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/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1" fillId="0" borderId="4" xfId="0" applyFont="1" applyFill="1" applyBorder="1"/>
    <xf numFmtId="0" fontId="7" fillId="0" borderId="1" xfId="0" applyFont="1" applyBorder="1"/>
    <xf numFmtId="0" fontId="8" fillId="0" borderId="0" xfId="0" applyFont="1" applyAlignment="1">
      <alignment vertical="center"/>
    </xf>
    <xf numFmtId="0" fontId="5" fillId="3" borderId="5" xfId="57" applyFont="1" applyFill="1" applyBorder="1" applyAlignment="1">
      <alignment horizontal="center" vertical="center" shrinkToFit="1"/>
    </xf>
    <xf numFmtId="0" fontId="9" fillId="2" borderId="1" xfId="58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9" fillId="0" borderId="4" xfId="58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6" xfId="57" applyFont="1" applyFill="1" applyBorder="1" applyAlignment="1">
      <alignment horizontal="center" vertical="center" shrinkToFit="1"/>
    </xf>
    <xf numFmtId="0" fontId="5" fillId="3" borderId="1" xfId="57" applyFont="1" applyFill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/>
    </xf>
    <xf numFmtId="0" fontId="5" fillId="3" borderId="4" xfId="57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百分比 2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百分比 3" xfId="53"/>
    <cellStyle name="常规 2" xfId="54"/>
    <cellStyle name="常规 3" xfId="55"/>
    <cellStyle name="常规 4" xfId="56"/>
    <cellStyle name="常规 5" xfId="57"/>
    <cellStyle name="常规_2012计划导出" xfId="58"/>
    <cellStyle name="货币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E21" sqref="E21"/>
    </sheetView>
  </sheetViews>
  <sheetFormatPr defaultColWidth="9" defaultRowHeight="12.75"/>
  <cols>
    <col min="1" max="1" width="18.2857142857143" customWidth="1"/>
    <col min="2" max="2" width="20.1428571428571" customWidth="1"/>
  </cols>
  <sheetData>
    <row r="1" s="1" customFormat="1" ht="20.2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12" spans="1:20">
      <c r="A2" s="5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26"/>
      <c r="L2" s="7" t="s">
        <v>4</v>
      </c>
      <c r="M2" s="8"/>
      <c r="N2" s="26"/>
      <c r="O2" s="7" t="s">
        <v>5</v>
      </c>
      <c r="P2" s="8"/>
      <c r="Q2" s="26"/>
      <c r="R2" s="32" t="s">
        <v>6</v>
      </c>
      <c r="S2" s="33" t="s">
        <v>7</v>
      </c>
      <c r="T2" s="34" t="s">
        <v>8</v>
      </c>
    </row>
    <row r="3" s="1" customFormat="1" ht="12" spans="1:20">
      <c r="A3" s="5"/>
      <c r="B3" s="6"/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9</v>
      </c>
      <c r="P3" s="9" t="s">
        <v>10</v>
      </c>
      <c r="Q3" s="9" t="s">
        <v>20</v>
      </c>
      <c r="R3" s="35"/>
      <c r="S3" s="33"/>
      <c r="T3" s="36"/>
    </row>
    <row r="4" s="2" customFormat="1" ht="13.5" outlineLevel="1" spans="1:20">
      <c r="A4" s="10" t="s">
        <v>21</v>
      </c>
      <c r="B4" s="11"/>
      <c r="C4" s="12">
        <f t="shared" ref="C4:R4" si="0">SUBTOTAL(9,C5:C9)</f>
        <v>35</v>
      </c>
      <c r="D4" s="12">
        <f t="shared" si="0"/>
        <v>140</v>
      </c>
      <c r="E4" s="13">
        <f t="shared" si="0"/>
        <v>175</v>
      </c>
      <c r="F4" s="12">
        <f t="shared" si="0"/>
        <v>65</v>
      </c>
      <c r="G4" s="14">
        <f t="shared" si="0"/>
        <v>4</v>
      </c>
      <c r="H4" s="12">
        <f t="shared" si="0"/>
        <v>6</v>
      </c>
      <c r="I4" s="12">
        <f t="shared" si="0"/>
        <v>0</v>
      </c>
      <c r="J4" s="12">
        <f t="shared" si="0"/>
        <v>10</v>
      </c>
      <c r="K4" s="12">
        <f t="shared" si="0"/>
        <v>22</v>
      </c>
      <c r="L4" s="12">
        <f t="shared" si="0"/>
        <v>38</v>
      </c>
      <c r="M4" s="12">
        <f t="shared" si="0"/>
        <v>42</v>
      </c>
      <c r="N4" s="12">
        <f t="shared" si="0"/>
        <v>80</v>
      </c>
      <c r="O4" s="27">
        <f t="shared" si="0"/>
        <v>91</v>
      </c>
      <c r="P4" s="27">
        <f t="shared" si="0"/>
        <v>73</v>
      </c>
      <c r="Q4" s="12">
        <f t="shared" si="0"/>
        <v>164</v>
      </c>
      <c r="R4" s="12">
        <f t="shared" si="0"/>
        <v>516</v>
      </c>
      <c r="S4" s="12"/>
      <c r="T4" s="15">
        <f t="shared" ref="T4:T9" si="1">R4+S4</f>
        <v>516</v>
      </c>
    </row>
    <row r="5" s="1" customFormat="1" ht="13.5" outlineLevel="2" spans="1:20">
      <c r="A5" s="15" t="s">
        <v>22</v>
      </c>
      <c r="B5" s="16" t="s">
        <v>23</v>
      </c>
      <c r="C5" s="15"/>
      <c r="D5" s="15">
        <v>10</v>
      </c>
      <c r="E5" s="17">
        <f>SUM(C5:D5)</f>
        <v>10</v>
      </c>
      <c r="F5" s="18"/>
      <c r="G5" s="19"/>
      <c r="H5" s="18"/>
      <c r="I5" s="18"/>
      <c r="J5" s="28">
        <f>SUM(G5:I5)</f>
        <v>0</v>
      </c>
      <c r="K5" s="15"/>
      <c r="L5" s="18">
        <v>21</v>
      </c>
      <c r="M5" s="18">
        <v>22</v>
      </c>
      <c r="N5" s="28">
        <f>SUM(L5:M5)</f>
        <v>43</v>
      </c>
      <c r="O5" s="29">
        <v>12</v>
      </c>
      <c r="P5" s="29">
        <v>16</v>
      </c>
      <c r="Q5" s="28">
        <f>SUM(O5:P5)</f>
        <v>28</v>
      </c>
      <c r="R5" s="28">
        <f>E5+F5+J5+N5+Q5+K5</f>
        <v>81</v>
      </c>
      <c r="S5" s="15"/>
      <c r="T5" s="15">
        <f t="shared" si="1"/>
        <v>81</v>
      </c>
    </row>
    <row r="6" s="3" customFormat="1" ht="13.5" outlineLevel="2" spans="1:20">
      <c r="A6" s="18" t="s">
        <v>22</v>
      </c>
      <c r="B6" s="20" t="s">
        <v>24</v>
      </c>
      <c r="C6" s="18"/>
      <c r="D6" s="21">
        <v>10</v>
      </c>
      <c r="E6" s="17">
        <f>SUM(C6:D6)</f>
        <v>10</v>
      </c>
      <c r="F6" s="21"/>
      <c r="G6" s="22">
        <v>4</v>
      </c>
      <c r="H6" s="18">
        <v>6</v>
      </c>
      <c r="I6" s="18"/>
      <c r="J6" s="28">
        <f>SUM(G6:I6)</f>
        <v>10</v>
      </c>
      <c r="K6" s="15"/>
      <c r="L6" s="18">
        <v>17</v>
      </c>
      <c r="M6" s="18">
        <v>20</v>
      </c>
      <c r="N6" s="28">
        <f>SUM(L6:M6)</f>
        <v>37</v>
      </c>
      <c r="O6" s="29">
        <v>11</v>
      </c>
      <c r="P6" s="29">
        <v>15</v>
      </c>
      <c r="Q6" s="28">
        <f>SUM(O6:P6)</f>
        <v>26</v>
      </c>
      <c r="R6" s="28">
        <f>E6+F6+J6+N6+Q6+K6</f>
        <v>83</v>
      </c>
      <c r="S6" s="15"/>
      <c r="T6" s="15">
        <f t="shared" si="1"/>
        <v>83</v>
      </c>
    </row>
    <row r="7" s="1" customFormat="1" ht="13.5" outlineLevel="2" spans="1:20">
      <c r="A7" s="15" t="s">
        <v>22</v>
      </c>
      <c r="B7" s="16" t="s">
        <v>25</v>
      </c>
      <c r="C7" s="15">
        <v>20</v>
      </c>
      <c r="D7" s="15">
        <v>20</v>
      </c>
      <c r="E7" s="17">
        <f>SUM(C7:D7)</f>
        <v>40</v>
      </c>
      <c r="F7" s="18">
        <v>40</v>
      </c>
      <c r="G7" s="18"/>
      <c r="H7" s="18"/>
      <c r="I7" s="18"/>
      <c r="J7" s="28">
        <f>SUM(G7:I7)</f>
        <v>0</v>
      </c>
      <c r="K7" s="15"/>
      <c r="L7" s="18"/>
      <c r="M7" s="18"/>
      <c r="N7" s="28">
        <f>SUM(L7:M7)</f>
        <v>0</v>
      </c>
      <c r="O7" s="29">
        <v>37</v>
      </c>
      <c r="P7" s="29">
        <v>22</v>
      </c>
      <c r="Q7" s="28">
        <f>SUM(O7:P7)</f>
        <v>59</v>
      </c>
      <c r="R7" s="28">
        <f>E7+F7+J7+N7+Q7+K7</f>
        <v>139</v>
      </c>
      <c r="S7" s="15"/>
      <c r="T7" s="15">
        <f t="shared" si="1"/>
        <v>139</v>
      </c>
    </row>
    <row r="8" s="1" customFormat="1" ht="13.5" outlineLevel="2" spans="1:20">
      <c r="A8" s="15" t="s">
        <v>22</v>
      </c>
      <c r="B8" s="16" t="s">
        <v>26</v>
      </c>
      <c r="C8" s="15">
        <v>15</v>
      </c>
      <c r="D8" s="15">
        <v>20</v>
      </c>
      <c r="E8" s="17">
        <f>SUM(C8:D8)</f>
        <v>35</v>
      </c>
      <c r="F8" s="23">
        <v>25</v>
      </c>
      <c r="G8" s="18"/>
      <c r="H8" s="18"/>
      <c r="I8" s="18"/>
      <c r="J8" s="28">
        <f>SUM(G8:I8)</f>
        <v>0</v>
      </c>
      <c r="K8" s="15">
        <v>22</v>
      </c>
      <c r="L8" s="18"/>
      <c r="M8" s="18"/>
      <c r="N8" s="28">
        <f>SUM(L8:M8)</f>
        <v>0</v>
      </c>
      <c r="O8" s="29">
        <v>31</v>
      </c>
      <c r="P8" s="29">
        <v>20</v>
      </c>
      <c r="Q8" s="28">
        <f>SUM(O8:P8)</f>
        <v>51</v>
      </c>
      <c r="R8" s="28">
        <f>E8+F8+J8+N8+Q8+K8</f>
        <v>133</v>
      </c>
      <c r="S8" s="15"/>
      <c r="T8" s="15">
        <f t="shared" si="1"/>
        <v>133</v>
      </c>
    </row>
    <row r="9" s="1" customFormat="1" ht="13.5" outlineLevel="2" spans="1:20">
      <c r="A9" s="15" t="s">
        <v>22</v>
      </c>
      <c r="B9" s="16" t="s">
        <v>27</v>
      </c>
      <c r="C9" s="15"/>
      <c r="D9" s="24">
        <v>80</v>
      </c>
      <c r="E9" s="17">
        <f>SUM(C9:D9)</f>
        <v>80</v>
      </c>
      <c r="F9" s="18"/>
      <c r="G9" s="18"/>
      <c r="H9" s="18"/>
      <c r="I9" s="18"/>
      <c r="J9" s="28">
        <f>SUM(G9:I9)</f>
        <v>0</v>
      </c>
      <c r="K9" s="15"/>
      <c r="L9" s="18"/>
      <c r="M9" s="18"/>
      <c r="N9" s="28">
        <f>SUM(L9:M9)</f>
        <v>0</v>
      </c>
      <c r="O9" s="30"/>
      <c r="P9" s="30"/>
      <c r="Q9" s="28">
        <f>SUM(O9:P9)</f>
        <v>0</v>
      </c>
      <c r="R9" s="28">
        <f>E9+F9+J9+N9+Q9+K9</f>
        <v>80</v>
      </c>
      <c r="S9" s="15"/>
      <c r="T9" s="15">
        <f t="shared" si="1"/>
        <v>80</v>
      </c>
    </row>
    <row r="14" ht="36" customHeight="1" spans="1:20">
      <c r="A14" s="25"/>
      <c r="B14" s="25"/>
      <c r="C14" s="25"/>
      <c r="D14" s="25"/>
      <c r="E14" s="25"/>
      <c r="F14" s="25"/>
      <c r="G14" s="25"/>
      <c r="H14" s="25"/>
      <c r="I14" s="25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</sheetData>
  <mergeCells count="9">
    <mergeCell ref="A1:R1"/>
    <mergeCell ref="C2:K2"/>
    <mergeCell ref="L2:N2"/>
    <mergeCell ref="O2:Q2"/>
    <mergeCell ref="A2:A3"/>
    <mergeCell ref="B2:B3"/>
    <mergeCell ref="R2:R3"/>
    <mergeCell ref="S2:S3"/>
    <mergeCell ref="T2:T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建筑工程学院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招生办公室</dc:creator>
  <cp:lastModifiedBy>Administrator</cp:lastModifiedBy>
  <dcterms:created xsi:type="dcterms:W3CDTF">2017-06-20T07:19:00Z</dcterms:created>
  <dcterms:modified xsi:type="dcterms:W3CDTF">2017-07-24T10:30:09Z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